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Titles" localSheetId="0">'Hoja1'!$6:$9</definedName>
  </definedNames>
  <calcPr fullCalcOnLoad="1"/>
</workbook>
</file>

<file path=xl/sharedStrings.xml><?xml version="1.0" encoding="utf-8"?>
<sst xmlns="http://schemas.openxmlformats.org/spreadsheetml/2006/main" count="65" uniqueCount="48">
  <si>
    <t>No.</t>
  </si>
  <si>
    <t>DESCRIPCION</t>
  </si>
  <si>
    <t>UNID.</t>
  </si>
  <si>
    <t>CANT.</t>
  </si>
  <si>
    <t>VR. UNITARIO</t>
  </si>
  <si>
    <t>VR. TOTAL</t>
  </si>
  <si>
    <t>Desmonte de cubierta, la cual comprende las siguientes actividades:  Desmonte de teja de barro por tramos para ser arrumada en el primer piso, para su posterior reutilización;  desmonte y acarreo de caña brava existente;  Acarreo de escombros;  andamios y equipos de protección para trabajos  en alturas</t>
  </si>
  <si>
    <t>M2</t>
  </si>
  <si>
    <t>Desmonte de caballete en teja de barro, incluye  desmonte de mortero de pega existente, andamios, equipos , acarreo y bajada al primer piso</t>
  </si>
  <si>
    <t>ML</t>
  </si>
  <si>
    <t>Instalación de manto edil 3 mm sobre cumbrera de la teja española, ancho = 0.50 mts, incluye riego de asfalto de liga y pegado en caliente</t>
  </si>
  <si>
    <t>Construcción de caballete en teja de barro igual al existente, pegado con mortero 1:3 el cual se le debe aplicar antisol para su respectivo curado</t>
  </si>
  <si>
    <t>Protección de cubiertas destapadas utilizando un plástico transparente calibre 6 de ancho = 8.00 mts</t>
  </si>
  <si>
    <t>Suministro e instalación de correas de 2" x 5" en madera chanul  inmunizada con merulex, incluye andamios y accesorios</t>
  </si>
  <si>
    <t>Reacomodo de madera existente e inmunización de estructura en madera existente</t>
  </si>
  <si>
    <t>M3</t>
  </si>
  <si>
    <t>Aseo general</t>
  </si>
  <si>
    <t>GLOB</t>
  </si>
  <si>
    <t>COSTO DIRECTO</t>
  </si>
  <si>
    <t>Desmonte de hojas de eternit y ganchos con recuperación</t>
  </si>
  <si>
    <t>Suministro e instalación de flanches en zinc plano calibre 33, ancho promedio = 0.30, incluye dobleces requeridos y corte con pulidora sobre muro para fijación de flanche</t>
  </si>
  <si>
    <t>AUI 25%</t>
  </si>
  <si>
    <t>COSTO DIRECTO + COSTO INDIRECTO</t>
  </si>
  <si>
    <t>IVA 16% SOBRE UTILIDAD DEL 5%</t>
  </si>
  <si>
    <t>GRAN TOTAL</t>
  </si>
  <si>
    <t>Desmonte de vigas en madera en mal estado, incluye acarreo de escombros</t>
  </si>
  <si>
    <t>Bote de escombros en volqueta</t>
  </si>
  <si>
    <t>ARQ. DIEGO ANDRES CASTRO  GARCIA</t>
  </si>
  <si>
    <t xml:space="preserve">            REINEL MOSQUERA FERNANDEZ</t>
  </si>
  <si>
    <t>COORDINADOR</t>
  </si>
  <si>
    <t>INGENIERO CONTRATISTA</t>
  </si>
  <si>
    <t>UNIDAD DE DESARROLLO DE INFRAESTRUCTURA</t>
  </si>
  <si>
    <t xml:space="preserve"> UNIDAD DE DESARROLLO DE INFRAESTRUCTURA</t>
  </si>
  <si>
    <t>PRESUPUESTO OFICIAL</t>
  </si>
  <si>
    <t xml:space="preserve">Desmonte de teja de barro existente, con recuperación </t>
  </si>
  <si>
    <t xml:space="preserve">Demolición de alero en mortero y malla incluye acarreo de escombros, </t>
  </si>
  <si>
    <t>Reubicación de correas en madera inmunizada</t>
  </si>
  <si>
    <t>Reubicación de correas metálicas</t>
  </si>
  <si>
    <t>Suministro e instalación de teja de asbesto cemento colonial española, dimensiones 1,34 x 1,06, incluye ganchos para su fijación,  andamios y equipo</t>
  </si>
  <si>
    <t>Instalación de teja de barro desmontada en el ítems No. 1 sobre la teja española, instalando canal y tapa, incluye acarreo del primer piso a la cubierta y reposición de aproximadamente 4 tejas por cada metro cuadrado</t>
  </si>
  <si>
    <t>Revoque en mortero 1:3 bajo teja de asbesto cemento en los aleros donde se realicen cambios de cubierta</t>
  </si>
  <si>
    <t>Suministro e instalación de viga principal en madera 3"*6" inmunizada</t>
  </si>
  <si>
    <t xml:space="preserve">Suministro e instalación de cielo falso en superboard para alero 6 mm, instalado sobre perfilaría rolada cal 26, cada 40cm, tratamiento juntas  tipo joint copound sobre cinta malla, acabado estuco y pintura vinilo 3 manos, cuelgas alambre galvanizado. </t>
  </si>
  <si>
    <t>Dirección Administrativa y de Servicios</t>
  </si>
  <si>
    <t>Area Planta Fisica</t>
  </si>
  <si>
    <t xml:space="preserve">                     Vicerrectoria Administrativa</t>
  </si>
  <si>
    <t xml:space="preserve">                      Universidad del Cauca</t>
  </si>
  <si>
    <t>OBRA CIVIL PARA EL CAMBIO DE CUBIERTAS Y ALEROS DE LA FACULTAD DE EDUCACIÓN DE LA UNIVERSIDAD DEL CAUCA I ETAPA.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</si>
</sst>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26">
    <font>
      <sz val="10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0" fontId="0" fillId="0" borderId="0" xfId="0" applyFont="1" applyAlignment="1">
      <alignment horizontal="justify"/>
    </xf>
    <xf numFmtId="1" fontId="0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25" fillId="0" borderId="0" xfId="0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A6" sqref="A6:F6"/>
    </sheetView>
  </sheetViews>
  <sheetFormatPr defaultColWidth="11.421875" defaultRowHeight="12.75"/>
  <cols>
    <col min="1" max="1" width="4.28125" style="1" customWidth="1"/>
    <col min="2" max="2" width="46.00390625" style="1" customWidth="1"/>
    <col min="3" max="3" width="5.28125" style="1" customWidth="1"/>
    <col min="4" max="4" width="9.140625" style="3" customWidth="1"/>
    <col min="5" max="5" width="11.8515625" style="1" customWidth="1"/>
    <col min="6" max="6" width="14.140625" style="1" customWidth="1"/>
  </cols>
  <sheetData>
    <row r="1" spans="2:6" ht="12.75">
      <c r="B1" s="32" t="s">
        <v>46</v>
      </c>
      <c r="C1" s="32"/>
      <c r="D1" s="32"/>
      <c r="E1" s="32"/>
      <c r="F1" s="32"/>
    </row>
    <row r="2" spans="2:6" ht="12.75">
      <c r="B2" s="32" t="s">
        <v>45</v>
      </c>
      <c r="C2" s="32"/>
      <c r="D2" s="32"/>
      <c r="E2" s="32"/>
      <c r="F2" s="32"/>
    </row>
    <row r="3" spans="2:6" ht="12.75">
      <c r="B3" s="32" t="s">
        <v>43</v>
      </c>
      <c r="C3" s="32"/>
      <c r="D3" s="32"/>
      <c r="E3" s="32"/>
      <c r="F3" s="32"/>
    </row>
    <row r="4" spans="2:6" ht="12.75">
      <c r="B4" s="32" t="s">
        <v>44</v>
      </c>
      <c r="C4" s="32"/>
      <c r="D4" s="32"/>
      <c r="E4" s="32"/>
      <c r="F4" s="32"/>
    </row>
    <row r="5" spans="2:3" ht="12.75">
      <c r="B5" s="2"/>
      <c r="C5" s="2"/>
    </row>
    <row r="6" spans="1:6" ht="24" customHeight="1">
      <c r="A6" s="30" t="s">
        <v>47</v>
      </c>
      <c r="B6" s="30"/>
      <c r="C6" s="30"/>
      <c r="D6" s="30"/>
      <c r="E6" s="30"/>
      <c r="F6" s="30"/>
    </row>
    <row r="7" spans="1:6" ht="15.75">
      <c r="A7" s="31" t="s">
        <v>33</v>
      </c>
      <c r="B7" s="31"/>
      <c r="C7" s="31"/>
      <c r="D7" s="31"/>
      <c r="E7" s="31"/>
      <c r="F7" s="31"/>
    </row>
    <row r="8" spans="1:6" ht="12.75">
      <c r="A8" s="4"/>
      <c r="B8" s="4"/>
      <c r="C8" s="4"/>
      <c r="D8" s="4"/>
      <c r="E8" s="29"/>
      <c r="F8" s="29"/>
    </row>
    <row r="9" spans="1:6" ht="12.75">
      <c r="A9" s="5" t="s">
        <v>0</v>
      </c>
      <c r="B9" s="5" t="s">
        <v>1</v>
      </c>
      <c r="C9" s="5" t="s">
        <v>2</v>
      </c>
      <c r="D9" s="5" t="s">
        <v>3</v>
      </c>
      <c r="E9" s="6" t="s">
        <v>4</v>
      </c>
      <c r="F9" s="6" t="s">
        <v>5</v>
      </c>
    </row>
    <row r="10" spans="1:6" ht="79.5" customHeight="1">
      <c r="A10" s="7">
        <v>1</v>
      </c>
      <c r="B10" s="8" t="s">
        <v>6</v>
      </c>
      <c r="C10" s="7" t="s">
        <v>7</v>
      </c>
      <c r="D10" s="9">
        <v>1389</v>
      </c>
      <c r="E10" s="10">
        <v>7000</v>
      </c>
      <c r="F10" s="11">
        <f aca="true" t="shared" si="0" ref="F10:F25">+E10*D10</f>
        <v>9723000</v>
      </c>
    </row>
    <row r="11" spans="1:6" ht="46.5" customHeight="1">
      <c r="A11" s="7">
        <f>A10+1</f>
        <v>2</v>
      </c>
      <c r="B11" s="8" t="s">
        <v>8</v>
      </c>
      <c r="C11" s="7" t="s">
        <v>9</v>
      </c>
      <c r="D11" s="9">
        <v>220</v>
      </c>
      <c r="E11" s="10">
        <v>4000</v>
      </c>
      <c r="F11" s="11">
        <f t="shared" si="0"/>
        <v>880000</v>
      </c>
    </row>
    <row r="12" spans="1:6" ht="34.5" customHeight="1">
      <c r="A12" s="7">
        <f aca="true" t="shared" si="1" ref="A12:A27">A11+1</f>
        <v>3</v>
      </c>
      <c r="B12" s="8" t="s">
        <v>25</v>
      </c>
      <c r="C12" s="7" t="s">
        <v>9</v>
      </c>
      <c r="D12" s="9">
        <v>25</v>
      </c>
      <c r="E12" s="10">
        <v>3000</v>
      </c>
      <c r="F12" s="11">
        <f t="shared" si="0"/>
        <v>75000</v>
      </c>
    </row>
    <row r="13" spans="1:6" ht="25.5">
      <c r="A13" s="7">
        <f t="shared" si="1"/>
        <v>4</v>
      </c>
      <c r="B13" s="8" t="s">
        <v>34</v>
      </c>
      <c r="C13" s="7" t="s">
        <v>7</v>
      </c>
      <c r="D13" s="9">
        <v>622</v>
      </c>
      <c r="E13" s="11">
        <v>3000</v>
      </c>
      <c r="F13" s="11">
        <f>+E13*D13</f>
        <v>1866000</v>
      </c>
    </row>
    <row r="14" spans="1:6" ht="25.5">
      <c r="A14" s="7">
        <f t="shared" si="1"/>
        <v>5</v>
      </c>
      <c r="B14" s="8" t="s">
        <v>19</v>
      </c>
      <c r="C14" s="7" t="s">
        <v>7</v>
      </c>
      <c r="D14" s="9">
        <v>622</v>
      </c>
      <c r="E14" s="11">
        <v>2900</v>
      </c>
      <c r="F14" s="11">
        <f>+E14*D14</f>
        <v>1803800</v>
      </c>
    </row>
    <row r="15" spans="1:6" ht="25.5">
      <c r="A15" s="7">
        <f t="shared" si="1"/>
        <v>6</v>
      </c>
      <c r="B15" s="8" t="s">
        <v>35</v>
      </c>
      <c r="C15" s="7" t="s">
        <v>7</v>
      </c>
      <c r="D15" s="9">
        <v>340</v>
      </c>
      <c r="E15" s="11">
        <v>7230</v>
      </c>
      <c r="F15" s="11">
        <f>+E15*D15</f>
        <v>2458200</v>
      </c>
    </row>
    <row r="16" spans="1:6" ht="12.75">
      <c r="A16" s="7">
        <f t="shared" si="1"/>
        <v>7</v>
      </c>
      <c r="B16" s="25" t="s">
        <v>36</v>
      </c>
      <c r="C16" s="26" t="s">
        <v>9</v>
      </c>
      <c r="D16" s="27">
        <v>1300</v>
      </c>
      <c r="E16" s="28">
        <v>5000</v>
      </c>
      <c r="F16" s="28">
        <f>+E16*D16</f>
        <v>6500000</v>
      </c>
    </row>
    <row r="17" spans="1:6" ht="12.75">
      <c r="A17" s="7">
        <f t="shared" si="1"/>
        <v>8</v>
      </c>
      <c r="B17" s="25" t="s">
        <v>37</v>
      </c>
      <c r="C17" s="26" t="s">
        <v>9</v>
      </c>
      <c r="D17" s="27">
        <v>541</v>
      </c>
      <c r="E17" s="28">
        <v>8000</v>
      </c>
      <c r="F17" s="28">
        <f>+E17*D17</f>
        <v>4328000</v>
      </c>
    </row>
    <row r="18" spans="1:6" ht="38.25">
      <c r="A18" s="7">
        <f t="shared" si="1"/>
        <v>9</v>
      </c>
      <c r="B18" s="8" t="s">
        <v>38</v>
      </c>
      <c r="C18" s="7" t="s">
        <v>7</v>
      </c>
      <c r="D18" s="9">
        <v>2077</v>
      </c>
      <c r="E18" s="10">
        <v>42000</v>
      </c>
      <c r="F18" s="11">
        <f t="shared" si="0"/>
        <v>87234000</v>
      </c>
    </row>
    <row r="19" spans="1:6" ht="63.75">
      <c r="A19" s="7">
        <f t="shared" si="1"/>
        <v>10</v>
      </c>
      <c r="B19" s="8" t="s">
        <v>39</v>
      </c>
      <c r="C19" s="7" t="s">
        <v>7</v>
      </c>
      <c r="D19" s="9">
        <v>2077</v>
      </c>
      <c r="E19" s="10">
        <v>6700</v>
      </c>
      <c r="F19" s="11">
        <f t="shared" si="0"/>
        <v>13915900</v>
      </c>
    </row>
    <row r="20" spans="1:6" ht="38.25">
      <c r="A20" s="7">
        <f t="shared" si="1"/>
        <v>11</v>
      </c>
      <c r="B20" s="8" t="s">
        <v>10</v>
      </c>
      <c r="C20" s="7" t="s">
        <v>9</v>
      </c>
      <c r="D20" s="9">
        <v>180</v>
      </c>
      <c r="E20" s="10">
        <v>21000</v>
      </c>
      <c r="F20" s="11">
        <f t="shared" si="0"/>
        <v>3780000</v>
      </c>
    </row>
    <row r="21" spans="1:6" ht="42" customHeight="1">
      <c r="A21" s="7">
        <f t="shared" si="1"/>
        <v>12</v>
      </c>
      <c r="B21" s="8" t="s">
        <v>11</v>
      </c>
      <c r="C21" s="7" t="s">
        <v>9</v>
      </c>
      <c r="D21" s="9">
        <v>220</v>
      </c>
      <c r="E21" s="10">
        <v>13192</v>
      </c>
      <c r="F21" s="11">
        <f t="shared" si="0"/>
        <v>2902240</v>
      </c>
    </row>
    <row r="22" spans="1:6" ht="25.5">
      <c r="A22" s="7">
        <f t="shared" si="1"/>
        <v>13</v>
      </c>
      <c r="B22" s="8" t="s">
        <v>12</v>
      </c>
      <c r="C22" s="7" t="s">
        <v>7</v>
      </c>
      <c r="D22" s="9">
        <v>120</v>
      </c>
      <c r="E22" s="10">
        <v>6000</v>
      </c>
      <c r="F22" s="11">
        <f t="shared" si="0"/>
        <v>720000</v>
      </c>
    </row>
    <row r="23" spans="1:6" ht="38.25">
      <c r="A23" s="7">
        <f t="shared" si="1"/>
        <v>14</v>
      </c>
      <c r="B23" s="8" t="s">
        <v>13</v>
      </c>
      <c r="C23" s="7" t="s">
        <v>9</v>
      </c>
      <c r="D23" s="9">
        <v>12</v>
      </c>
      <c r="E23" s="10">
        <v>8500</v>
      </c>
      <c r="F23" s="11">
        <f t="shared" si="0"/>
        <v>102000</v>
      </c>
    </row>
    <row r="24" spans="1:6" ht="25.5">
      <c r="A24" s="7">
        <f t="shared" si="1"/>
        <v>15</v>
      </c>
      <c r="B24" s="8" t="s">
        <v>14</v>
      </c>
      <c r="C24" s="7" t="s">
        <v>7</v>
      </c>
      <c r="D24" s="9">
        <v>1389</v>
      </c>
      <c r="E24" s="10">
        <v>2100</v>
      </c>
      <c r="F24" s="11">
        <f t="shared" si="0"/>
        <v>2916900</v>
      </c>
    </row>
    <row r="25" spans="1:6" ht="38.25">
      <c r="A25" s="7">
        <f t="shared" si="1"/>
        <v>16</v>
      </c>
      <c r="B25" s="8" t="s">
        <v>40</v>
      </c>
      <c r="C25" s="7" t="s">
        <v>9</v>
      </c>
      <c r="D25" s="9">
        <v>340</v>
      </c>
      <c r="E25" s="10">
        <v>4000</v>
      </c>
      <c r="F25" s="11">
        <f t="shared" si="0"/>
        <v>1360000</v>
      </c>
    </row>
    <row r="26" spans="1:6" ht="51">
      <c r="A26" s="7">
        <f t="shared" si="1"/>
        <v>17</v>
      </c>
      <c r="B26" s="8" t="s">
        <v>20</v>
      </c>
      <c r="C26" s="7" t="s">
        <v>9</v>
      </c>
      <c r="D26" s="9">
        <v>100</v>
      </c>
      <c r="E26" s="11">
        <v>4130</v>
      </c>
      <c r="F26" s="11">
        <f>+E26*D26</f>
        <v>413000</v>
      </c>
    </row>
    <row r="27" spans="1:6" ht="25.5">
      <c r="A27" s="7">
        <f t="shared" si="1"/>
        <v>18</v>
      </c>
      <c r="B27" s="8" t="s">
        <v>41</v>
      </c>
      <c r="C27" s="7" t="s">
        <v>9</v>
      </c>
      <c r="D27" s="9">
        <v>25</v>
      </c>
      <c r="E27" s="11">
        <v>26000</v>
      </c>
      <c r="F27" s="11">
        <f>+E27*D27</f>
        <v>650000</v>
      </c>
    </row>
    <row r="28" spans="1:6" ht="72" customHeight="1">
      <c r="A28" s="7">
        <f>A27+1</f>
        <v>19</v>
      </c>
      <c r="B28" s="8" t="s">
        <v>42</v>
      </c>
      <c r="C28" s="7" t="s">
        <v>7</v>
      </c>
      <c r="D28" s="9">
        <v>340</v>
      </c>
      <c r="E28" s="11">
        <v>50000</v>
      </c>
      <c r="F28" s="11">
        <f>+E28*D28</f>
        <v>17000000</v>
      </c>
    </row>
    <row r="29" spans="1:6" ht="12.75">
      <c r="A29" s="7">
        <f>A28+1</f>
        <v>20</v>
      </c>
      <c r="B29" s="8" t="s">
        <v>26</v>
      </c>
      <c r="C29" s="7" t="s">
        <v>15</v>
      </c>
      <c r="D29" s="9">
        <v>100</v>
      </c>
      <c r="E29" s="10">
        <v>9882</v>
      </c>
      <c r="F29" s="11">
        <f>+E29*D29</f>
        <v>988200</v>
      </c>
    </row>
    <row r="30" spans="1:6" ht="12.75">
      <c r="A30" s="7">
        <f>A29+1</f>
        <v>21</v>
      </c>
      <c r="B30" s="8" t="s">
        <v>16</v>
      </c>
      <c r="C30" s="7" t="s">
        <v>17</v>
      </c>
      <c r="D30" s="9">
        <v>1</v>
      </c>
      <c r="E30" s="10">
        <v>160325</v>
      </c>
      <c r="F30" s="11">
        <f>+E30*D30</f>
        <v>160325</v>
      </c>
    </row>
    <row r="31" spans="1:6" ht="12.75">
      <c r="A31" s="14"/>
      <c r="B31" s="12" t="s">
        <v>18</v>
      </c>
      <c r="C31" s="5"/>
      <c r="D31" s="15"/>
      <c r="E31" s="10"/>
      <c r="F31" s="16">
        <f>SUM(F10:F30)</f>
        <v>159776565</v>
      </c>
    </row>
    <row r="32" spans="1:6" ht="12.75">
      <c r="A32" s="14"/>
      <c r="B32" s="12" t="s">
        <v>21</v>
      </c>
      <c r="C32" s="5"/>
      <c r="D32" s="15"/>
      <c r="E32" s="10"/>
      <c r="F32" s="16">
        <f>+F31*0.25</f>
        <v>39944141.25</v>
      </c>
    </row>
    <row r="33" spans="1:6" ht="12.75">
      <c r="A33" s="14"/>
      <c r="B33" s="12" t="s">
        <v>22</v>
      </c>
      <c r="C33" s="5"/>
      <c r="D33" s="15"/>
      <c r="E33" s="10"/>
      <c r="F33" s="16">
        <f>+F32+F31</f>
        <v>199720706.25</v>
      </c>
    </row>
    <row r="34" spans="1:6" ht="12.75">
      <c r="A34" s="14"/>
      <c r="B34" s="12" t="s">
        <v>23</v>
      </c>
      <c r="C34" s="5"/>
      <c r="D34" s="15"/>
      <c r="E34" s="10"/>
      <c r="F34" s="16">
        <f>+(F31*0.16)*0.05</f>
        <v>1278212.5200000003</v>
      </c>
    </row>
    <row r="35" spans="1:6" ht="12.75">
      <c r="A35" s="14"/>
      <c r="B35" s="12" t="s">
        <v>24</v>
      </c>
      <c r="C35" s="5"/>
      <c r="D35" s="15"/>
      <c r="E35" s="10"/>
      <c r="F35" s="16">
        <f>+F34+F33</f>
        <v>200998918.77</v>
      </c>
    </row>
    <row r="36" spans="2:3" ht="12.75">
      <c r="B36" s="13"/>
      <c r="C36" s="3"/>
    </row>
    <row r="37" spans="2:3" ht="12.75">
      <c r="B37" s="13"/>
      <c r="C37" s="3"/>
    </row>
    <row r="38" spans="2:3" ht="12.75">
      <c r="B38" s="13"/>
      <c r="C38" s="3"/>
    </row>
    <row r="39" spans="2:3" ht="12.75">
      <c r="B39" s="13"/>
      <c r="C39" s="3"/>
    </row>
    <row r="40" spans="2:6" ht="12.75">
      <c r="B40" s="13"/>
      <c r="C40" s="3"/>
      <c r="F40" s="18"/>
    </row>
    <row r="41" spans="2:3" ht="12.75">
      <c r="B41" s="13"/>
      <c r="C41" s="3"/>
    </row>
    <row r="42" spans="1:6" ht="12.75">
      <c r="A42" s="20" t="s">
        <v>27</v>
      </c>
      <c r="B42" s="21"/>
      <c r="C42" s="22"/>
      <c r="D42" s="23" t="s">
        <v>28</v>
      </c>
      <c r="E42" s="20"/>
      <c r="F42" s="24"/>
    </row>
    <row r="43" spans="1:6" ht="12.75">
      <c r="A43" s="20" t="s">
        <v>29</v>
      </c>
      <c r="B43" s="23"/>
      <c r="C43" s="20" t="s">
        <v>30</v>
      </c>
      <c r="D43" s="20"/>
      <c r="E43" s="20"/>
      <c r="F43" s="24"/>
    </row>
    <row r="44" spans="1:6" ht="12.75">
      <c r="A44" s="20" t="s">
        <v>31</v>
      </c>
      <c r="B44" s="23"/>
      <c r="C44" s="20" t="s">
        <v>32</v>
      </c>
      <c r="D44" s="20"/>
      <c r="E44" s="20"/>
      <c r="F44" s="24"/>
    </row>
    <row r="45" spans="2:4" ht="12.75">
      <c r="B45" s="19"/>
      <c r="C45" s="17"/>
      <c r="D45" s="17"/>
    </row>
    <row r="46" spans="2:4" ht="12.75">
      <c r="B46" s="19"/>
      <c r="C46" s="17"/>
      <c r="D46" s="17"/>
    </row>
    <row r="47" spans="2:3" ht="12.75">
      <c r="B47" s="13"/>
      <c r="C47" s="3"/>
    </row>
    <row r="48" spans="2:3" ht="12.75">
      <c r="B48" s="13"/>
      <c r="C48" s="3"/>
    </row>
    <row r="49" spans="2:3" ht="12.75">
      <c r="B49" s="13"/>
      <c r="C49" s="3"/>
    </row>
    <row r="50" spans="2:3" ht="12.75">
      <c r="B50" s="13"/>
      <c r="C50" s="3"/>
    </row>
    <row r="51" spans="2:3" ht="12.75">
      <c r="B51" s="13"/>
      <c r="C51" s="3"/>
    </row>
    <row r="52" spans="2:3" ht="12.75">
      <c r="B52" s="13"/>
      <c r="C52" s="3"/>
    </row>
    <row r="53" spans="2:3" ht="12.75">
      <c r="B53" s="13"/>
      <c r="C53" s="3"/>
    </row>
    <row r="54" spans="2:3" ht="12.75">
      <c r="B54" s="13"/>
      <c r="C54" s="3"/>
    </row>
    <row r="55" spans="2:3" ht="12.75">
      <c r="B55" s="13"/>
      <c r="C55" s="3"/>
    </row>
    <row r="56" spans="2:3" ht="12.75">
      <c r="B56" s="13"/>
      <c r="C56" s="3"/>
    </row>
    <row r="57" spans="2:3" ht="12.75">
      <c r="B57" s="13"/>
      <c r="C57" s="3"/>
    </row>
    <row r="58" spans="2:3" ht="12.75">
      <c r="B58" s="13"/>
      <c r="C58" s="3"/>
    </row>
    <row r="59" spans="2:3" ht="12.75">
      <c r="B59" s="13"/>
      <c r="C59" s="3"/>
    </row>
    <row r="60" spans="2:3" ht="12.75">
      <c r="B60" s="13"/>
      <c r="C60" s="3"/>
    </row>
    <row r="61" spans="2:3" ht="12.75">
      <c r="B61" s="13"/>
      <c r="C61" s="3"/>
    </row>
    <row r="62" spans="2:3" ht="12.75">
      <c r="B62" s="13"/>
      <c r="C62" s="3"/>
    </row>
    <row r="63" spans="2:3" ht="12.75">
      <c r="B63" s="13"/>
      <c r="C63" s="3"/>
    </row>
    <row r="64" spans="2:3" ht="12.75">
      <c r="B64" s="13"/>
      <c r="C64" s="3"/>
    </row>
    <row r="65" spans="2:3" ht="12.75">
      <c r="B65" s="13"/>
      <c r="C65" s="3"/>
    </row>
    <row r="66" spans="2:3" ht="12.75">
      <c r="B66" s="13"/>
      <c r="C66" s="3"/>
    </row>
    <row r="67" spans="2:3" ht="12.75">
      <c r="B67" s="13"/>
      <c r="C67" s="3"/>
    </row>
    <row r="68" spans="2:3" ht="12.75">
      <c r="B68" s="13"/>
      <c r="C68" s="3"/>
    </row>
    <row r="69" spans="2:3" ht="12.75">
      <c r="B69" s="13"/>
      <c r="C69" s="3"/>
    </row>
    <row r="70" spans="2:3" ht="12.75">
      <c r="B70" s="13"/>
      <c r="C70" s="3"/>
    </row>
    <row r="71" spans="2:3" ht="12.75">
      <c r="B71" s="13"/>
      <c r="C71" s="3"/>
    </row>
    <row r="72" spans="2:3" ht="12.75">
      <c r="B72" s="13"/>
      <c r="C72" s="3"/>
    </row>
    <row r="73" spans="2:3" ht="12.75">
      <c r="B73" s="13"/>
      <c r="C73" s="3"/>
    </row>
    <row r="74" spans="2:3" ht="12.75">
      <c r="B74" s="13"/>
      <c r="C74" s="3"/>
    </row>
    <row r="75" spans="2:3" ht="12.75">
      <c r="B75" s="13"/>
      <c r="C75" s="3"/>
    </row>
    <row r="76" spans="2:3" ht="12.75">
      <c r="B76" s="13"/>
      <c r="C76" s="3"/>
    </row>
    <row r="77" spans="2:3" ht="12.75">
      <c r="B77" s="13"/>
      <c r="C77" s="3"/>
    </row>
    <row r="78" spans="2:3" ht="12.75">
      <c r="B78" s="13"/>
      <c r="C78" s="3"/>
    </row>
    <row r="79" spans="2:3" ht="12.75">
      <c r="B79" s="13"/>
      <c r="C79" s="3"/>
    </row>
    <row r="80" spans="2:3" ht="12.75">
      <c r="B80" s="13"/>
      <c r="C80" s="3"/>
    </row>
    <row r="81" spans="2:3" ht="12.75">
      <c r="B81" s="13"/>
      <c r="C81" s="3"/>
    </row>
    <row r="82" spans="2:3" ht="12.75">
      <c r="B82" s="13"/>
      <c r="C82" s="3"/>
    </row>
    <row r="83" spans="2:3" ht="12.75">
      <c r="B83" s="13"/>
      <c r="C83" s="3"/>
    </row>
    <row r="84" spans="2:3" ht="12.75">
      <c r="B84" s="13"/>
      <c r="C84" s="3"/>
    </row>
    <row r="85" spans="2:3" ht="12.75">
      <c r="B85" s="13"/>
      <c r="C85" s="3"/>
    </row>
    <row r="86" spans="2:3" ht="12.75">
      <c r="B86" s="13"/>
      <c r="C86" s="3"/>
    </row>
    <row r="87" spans="2:3" ht="12.75">
      <c r="B87" s="13"/>
      <c r="C87" s="3"/>
    </row>
    <row r="88" spans="2:3" ht="12.75">
      <c r="B88" s="13"/>
      <c r="C88" s="3"/>
    </row>
    <row r="89" spans="2:3" ht="12.75">
      <c r="B89" s="13"/>
      <c r="C89" s="3"/>
    </row>
    <row r="90" spans="2:3" ht="12.75">
      <c r="B90" s="13"/>
      <c r="C90" s="3"/>
    </row>
    <row r="91" spans="2:3" ht="12.75">
      <c r="B91" s="13"/>
      <c r="C91" s="3"/>
    </row>
    <row r="92" spans="2:3" ht="12.75">
      <c r="B92" s="13"/>
      <c r="C92" s="3"/>
    </row>
    <row r="93" spans="2:3" ht="12.75">
      <c r="B93" s="13"/>
      <c r="C93" s="3"/>
    </row>
    <row r="94" spans="2:3" ht="12.75">
      <c r="B94" s="13"/>
      <c r="C94" s="3"/>
    </row>
    <row r="95" spans="2:3" ht="12.75">
      <c r="B95" s="13"/>
      <c r="C95" s="3"/>
    </row>
    <row r="96" spans="2:3" ht="12.75">
      <c r="B96" s="13"/>
      <c r="C96" s="3"/>
    </row>
    <row r="97" spans="2:3" ht="12.75">
      <c r="B97" s="13"/>
      <c r="C97" s="13"/>
    </row>
    <row r="98" spans="2:3" ht="12.75">
      <c r="B98" s="13"/>
      <c r="C98" s="13"/>
    </row>
    <row r="99" spans="2:3" ht="12.75">
      <c r="B99" s="13"/>
      <c r="C99" s="13"/>
    </row>
    <row r="100" spans="2:3" ht="12.75">
      <c r="B100" s="13"/>
      <c r="C100" s="13"/>
    </row>
    <row r="101" spans="2:3" ht="12.75">
      <c r="B101" s="13"/>
      <c r="C101" s="13"/>
    </row>
    <row r="102" spans="2:3" ht="12.75">
      <c r="B102" s="13"/>
      <c r="C102" s="13"/>
    </row>
    <row r="103" spans="2:3" ht="12.75">
      <c r="B103" s="13"/>
      <c r="C103" s="13"/>
    </row>
    <row r="104" spans="2:3" ht="12.75">
      <c r="B104" s="13"/>
      <c r="C104" s="13"/>
    </row>
    <row r="105" spans="2:3" ht="12.75">
      <c r="B105" s="13"/>
      <c r="C105" s="13"/>
    </row>
    <row r="106" spans="2:3" ht="12.75">
      <c r="B106" s="13"/>
      <c r="C106" s="13"/>
    </row>
    <row r="107" spans="2:3" ht="12.75">
      <c r="B107" s="13"/>
      <c r="C107" s="13"/>
    </row>
    <row r="108" spans="2:3" ht="12.75">
      <c r="B108" s="13"/>
      <c r="C108" s="13"/>
    </row>
    <row r="109" spans="2:3" ht="12.75">
      <c r="B109" s="13"/>
      <c r="C109" s="13"/>
    </row>
    <row r="110" spans="2:3" ht="12.75">
      <c r="B110" s="13"/>
      <c r="C110" s="13"/>
    </row>
    <row r="111" spans="2:3" ht="12.75">
      <c r="B111" s="13"/>
      <c r="C111" s="13"/>
    </row>
    <row r="112" spans="2:3" ht="12.75">
      <c r="B112" s="13"/>
      <c r="C112" s="13"/>
    </row>
    <row r="113" spans="2:3" ht="12.75">
      <c r="B113" s="13"/>
      <c r="C113" s="13"/>
    </row>
    <row r="114" spans="2:3" ht="12.75">
      <c r="B114" s="13"/>
      <c r="C114" s="13"/>
    </row>
    <row r="115" spans="2:3" ht="12.75">
      <c r="B115" s="13"/>
      <c r="C115" s="13"/>
    </row>
    <row r="116" spans="2:3" ht="12.75">
      <c r="B116" s="13"/>
      <c r="C116" s="13"/>
    </row>
    <row r="117" spans="2:3" ht="12.75">
      <c r="B117" s="13"/>
      <c r="C117" s="13"/>
    </row>
    <row r="118" spans="2:3" ht="12.75">
      <c r="B118" s="13"/>
      <c r="C118" s="13"/>
    </row>
    <row r="119" spans="2:3" ht="12.75">
      <c r="B119" s="13"/>
      <c r="C119" s="13"/>
    </row>
    <row r="120" spans="2:3" ht="12.75">
      <c r="B120" s="13"/>
      <c r="C120" s="13"/>
    </row>
    <row r="121" spans="2:3" ht="12.75">
      <c r="B121" s="13"/>
      <c r="C121" s="13"/>
    </row>
    <row r="122" spans="2:3" ht="12.75">
      <c r="B122" s="13"/>
      <c r="C122" s="13"/>
    </row>
    <row r="123" spans="2:3" ht="12.75">
      <c r="B123" s="13"/>
      <c r="C123" s="13"/>
    </row>
    <row r="124" spans="2:3" ht="12.75">
      <c r="B124" s="13"/>
      <c r="C124" s="13"/>
    </row>
  </sheetData>
  <sheetProtection/>
  <mergeCells count="7">
    <mergeCell ref="B1:F1"/>
    <mergeCell ref="B4:F4"/>
    <mergeCell ref="E8:F8"/>
    <mergeCell ref="A6:F6"/>
    <mergeCell ref="A7:F7"/>
    <mergeCell ref="B2:F2"/>
    <mergeCell ref="B3:F3"/>
  </mergeCells>
  <printOptions/>
  <pageMargins left="0.7480314960629921" right="0.7480314960629921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:B1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2011-06-28T13:56:30Z</cp:lastPrinted>
  <dcterms:created xsi:type="dcterms:W3CDTF">1996-11-27T10:00:04Z</dcterms:created>
  <dcterms:modified xsi:type="dcterms:W3CDTF">2011-07-06T10:12:55Z</dcterms:modified>
  <cp:category/>
  <cp:version/>
  <cp:contentType/>
  <cp:contentStatus/>
</cp:coreProperties>
</file>